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7"/>
  </bookViews>
  <sheets>
    <sheet name="中学语文" sheetId="15" r:id="rId1"/>
    <sheet name="中学数学" sheetId="16" r:id="rId2"/>
    <sheet name="中学英语" sheetId="17" r:id="rId3"/>
    <sheet name="中学物理" sheetId="18" r:id="rId4"/>
    <sheet name="中学化学" sheetId="19" r:id="rId5"/>
    <sheet name="中学政治" sheetId="20" r:id="rId6"/>
    <sheet name="中学音乐" sheetId="22" r:id="rId7"/>
    <sheet name="中学信息" sheetId="21" r:id="rId8"/>
  </sheets>
  <definedNames>
    <definedName name="_xlnm._FilterDatabase" localSheetId="0" hidden="1">中学语文!$A$2:$J$8</definedName>
    <definedName name="_xlnm._FilterDatabase" localSheetId="1" hidden="1">中学数学!$A$2:$J$12</definedName>
    <definedName name="_xlnm._FilterDatabase" localSheetId="2" hidden="1">中学英语!$D$1:$D$6</definedName>
    <definedName name="_xlnm._FilterDatabase" localSheetId="3" hidden="1">中学物理!$A$2:$J$6</definedName>
    <definedName name="_xlnm._FilterDatabase" localSheetId="6" hidden="1">中学音乐!$A$2:$J$6</definedName>
    <definedName name="_xlnm._FilterDatabase" localSheetId="5" hidden="1">中学政治!$A$2:$E$10</definedName>
  </definedNames>
  <calcPr calcId="144525"/>
</workbook>
</file>

<file path=xl/sharedStrings.xml><?xml version="1.0" encoding="utf-8"?>
<sst xmlns="http://schemas.openxmlformats.org/spreadsheetml/2006/main" count="281" uniqueCount="125">
  <si>
    <t>中学语文</t>
  </si>
  <si>
    <t>序号</t>
  </si>
  <si>
    <t>姓名</t>
  </si>
  <si>
    <t>性别</t>
  </si>
  <si>
    <t>报考岗位</t>
  </si>
  <si>
    <t>准考证号</t>
  </si>
  <si>
    <t>笔试成绩</t>
  </si>
  <si>
    <t>面试成绩</t>
  </si>
  <si>
    <t>总成绩</t>
  </si>
  <si>
    <t>名次</t>
  </si>
  <si>
    <t>备注</t>
  </si>
  <si>
    <t>5</t>
  </si>
  <si>
    <t>唐丹</t>
  </si>
  <si>
    <t>女</t>
  </si>
  <si>
    <t>中学语文A1</t>
  </si>
  <si>
    <t>84.56</t>
  </si>
  <si>
    <t>16</t>
  </si>
  <si>
    <t>王敏</t>
  </si>
  <si>
    <t>84.18</t>
  </si>
  <si>
    <t>12</t>
  </si>
  <si>
    <t>罗俊杰</t>
  </si>
  <si>
    <t>男</t>
  </si>
  <si>
    <t>86.13</t>
  </si>
  <si>
    <t>15</t>
  </si>
  <si>
    <t>杨阳</t>
  </si>
  <si>
    <t>谢红梅</t>
  </si>
  <si>
    <t>中学语文A2</t>
  </si>
  <si>
    <t>84.2</t>
  </si>
  <si>
    <t>26</t>
  </si>
  <si>
    <t>李婷婷</t>
  </si>
  <si>
    <t>81.21</t>
  </si>
  <si>
    <t>中学数学</t>
  </si>
  <si>
    <t>2</t>
  </si>
  <si>
    <t>何佳汝</t>
  </si>
  <si>
    <t>中学数学A3</t>
  </si>
  <si>
    <t>88.24</t>
  </si>
  <si>
    <t>8</t>
  </si>
  <si>
    <t>赵亚虬</t>
  </si>
  <si>
    <t>86.67</t>
  </si>
  <si>
    <t>11</t>
  </si>
  <si>
    <t>蒋庆</t>
  </si>
  <si>
    <t>86.21</t>
  </si>
  <si>
    <t>24</t>
  </si>
  <si>
    <t>李晶</t>
  </si>
  <si>
    <t>82.44</t>
  </si>
  <si>
    <t>7</t>
  </si>
  <si>
    <t>陆扬君</t>
  </si>
  <si>
    <t>80.79</t>
  </si>
  <si>
    <t>9</t>
  </si>
  <si>
    <t>廖雅丽</t>
  </si>
  <si>
    <t>82.56</t>
  </si>
  <si>
    <t>缺考</t>
  </si>
  <si>
    <t>·</t>
  </si>
  <si>
    <t>10</t>
  </si>
  <si>
    <t>伍黎黎</t>
  </si>
  <si>
    <t>中学数学A4</t>
  </si>
  <si>
    <t>84.4</t>
  </si>
  <si>
    <t>彭巧娜</t>
  </si>
  <si>
    <t>83.58</t>
  </si>
  <si>
    <t>肖警超</t>
  </si>
  <si>
    <t>80.41</t>
  </si>
  <si>
    <t>1</t>
  </si>
  <si>
    <t>丁承峰</t>
  </si>
  <si>
    <t>76.99</t>
  </si>
  <si>
    <t>中学英语</t>
  </si>
  <si>
    <t>6</t>
  </si>
  <si>
    <t>唐倩</t>
  </si>
  <si>
    <t>中学英语A5</t>
  </si>
  <si>
    <t>83.41</t>
  </si>
  <si>
    <t>36</t>
  </si>
  <si>
    <t>吴星星</t>
  </si>
  <si>
    <t>85.33</t>
  </si>
  <si>
    <t>25</t>
  </si>
  <si>
    <t>付姜</t>
  </si>
  <si>
    <t>中学英语A6</t>
  </si>
  <si>
    <t>4</t>
  </si>
  <si>
    <t>刘园园</t>
  </si>
  <si>
    <t>中学物理</t>
  </si>
  <si>
    <t>3</t>
  </si>
  <si>
    <t>王志林</t>
  </si>
  <si>
    <t>中学物理A7</t>
  </si>
  <si>
    <t>刘璐瑶</t>
  </si>
  <si>
    <t>岳准贤</t>
  </si>
  <si>
    <t>中学物理A8</t>
  </si>
  <si>
    <t>李慧聪</t>
  </si>
  <si>
    <t>中学化学</t>
  </si>
  <si>
    <t>曾婷婷</t>
  </si>
  <si>
    <t>中学化学A9</t>
  </si>
  <si>
    <t>41.2</t>
  </si>
  <si>
    <t>龙美玲</t>
  </si>
  <si>
    <r>
      <rPr>
        <sz val="12"/>
        <color rgb="FF333333"/>
        <rFont val="宋体"/>
        <charset val="134"/>
      </rPr>
      <t>中学化学</t>
    </r>
    <r>
      <rPr>
        <sz val="12"/>
        <color rgb="FF333333"/>
        <rFont val="Arial"/>
        <charset val="134"/>
      </rPr>
      <t>A9</t>
    </r>
  </si>
  <si>
    <t>42.49</t>
  </si>
  <si>
    <t>中学政治</t>
  </si>
  <si>
    <t>李芬芬</t>
  </si>
  <si>
    <r>
      <rPr>
        <sz val="12"/>
        <color rgb="FF333333"/>
        <rFont val="宋体"/>
        <charset val="134"/>
      </rPr>
      <t>中学政治</t>
    </r>
    <r>
      <rPr>
        <sz val="12"/>
        <color rgb="FF333333"/>
        <rFont val="Arial"/>
        <charset val="134"/>
      </rPr>
      <t>A10</t>
    </r>
  </si>
  <si>
    <t>88.34</t>
  </si>
  <si>
    <t>曾伟红</t>
  </si>
  <si>
    <t>中学政治A10</t>
  </si>
  <si>
    <t>87.27</t>
  </si>
  <si>
    <t>邱婉婷</t>
  </si>
  <si>
    <t>82.61</t>
  </si>
  <si>
    <t>81.56</t>
  </si>
  <si>
    <t>吴和英</t>
  </si>
  <si>
    <t>中学政治A11</t>
  </si>
  <si>
    <t>85.12</t>
  </si>
  <si>
    <t>杨园平</t>
  </si>
  <si>
    <t>85.84</t>
  </si>
  <si>
    <t>岳依然</t>
  </si>
  <si>
    <t>82.06</t>
  </si>
  <si>
    <t>陈柏林</t>
  </si>
  <si>
    <t>83.35</t>
  </si>
  <si>
    <t>中学音乐</t>
  </si>
  <si>
    <t>21</t>
  </si>
  <si>
    <t>杨彬浩</t>
  </si>
  <si>
    <t>中学音乐A12</t>
  </si>
  <si>
    <t>20</t>
  </si>
  <si>
    <t>罗楠茜</t>
  </si>
  <si>
    <t>谢建伟</t>
  </si>
  <si>
    <t>中学音乐A13</t>
  </si>
  <si>
    <t>23</t>
  </si>
  <si>
    <t>马艳珊</t>
  </si>
  <si>
    <t>中学信息技术</t>
  </si>
  <si>
    <t>肖雅玲</t>
  </si>
  <si>
    <t>中学信息技术A14</t>
  </si>
  <si>
    <t>梁晓东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</si>
</sst>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\¥* #,##0.00_ ;_ \¥* \-#,##0.00_ ;_ \¥* &quot;-&quot;??_ ;_ @_ "/>
    <numFmt numFmtId="44" formatCode="_ &quot;￥&quot;* #,##0.00_ ;_ &quot;￥&quot;* \-#,##0.00_ ;_ &quot;￥&quot;* &quot;-&quot;??_ ;_ @_ "/>
    <numFmt numFmtId="177" formatCode="0.000_ "/>
    <numFmt numFmtId="41" formatCode="_ * #,##0_ ;_ * \-#,##0_ ;_ * &quot;-&quot;_ ;_ @_ "/>
    <numFmt numFmtId="178" formatCode="_ \¥* #,##0_ ;_ \¥* \-#,##0_ ;_ \¥* &quot;-&quot;_ ;_ @_ "/>
    <numFmt numFmtId="179" formatCode="0.00_ "/>
  </numFmts>
  <fonts count="29">
    <font>
      <sz val="10"/>
      <name val="Arial"/>
      <charset val="134"/>
    </font>
    <font>
      <sz val="12"/>
      <name val="Arial"/>
      <charset val="134"/>
    </font>
    <font>
      <sz val="1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Arial"/>
      <charset val="134"/>
    </font>
    <font>
      <sz val="16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9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9" fillId="19" borderId="4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178" fontId="7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179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77" fontId="1" fillId="0" borderId="2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Protection="1"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 [0]" xfId="51"/>
    <cellStyle name="Comma" xfId="52"/>
    <cellStyle name="Normal" xfId="53"/>
    <cellStyle name="Percent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zoomScale="115" zoomScaleNormal="115" workbookViewId="0">
      <selection activeCell="D27" sqref="D27"/>
    </sheetView>
  </sheetViews>
  <sheetFormatPr defaultColWidth="9.14285714285714" defaultRowHeight="12.75" outlineLevelRow="7"/>
  <cols>
    <col min="1" max="1" width="4.57142857142857" customWidth="1"/>
    <col min="2" max="2" width="8" customWidth="1"/>
    <col min="3" max="3" width="3.85714285714286" customWidth="1"/>
    <col min="4" max="4" width="12.4285714285714" customWidth="1"/>
    <col min="5" max="5" width="15.5714285714286" customWidth="1"/>
    <col min="6" max="6" width="9.85714285714286" style="2" customWidth="1"/>
    <col min="7" max="7" width="10.7142857142857" style="2" customWidth="1"/>
    <col min="8" max="8" width="9" style="2" customWidth="1"/>
    <col min="9" max="9" width="7.71428571428571" style="2" customWidth="1"/>
    <col min="10" max="10" width="5.71428571428571" customWidth="1"/>
  </cols>
  <sheetData>
    <row r="1" ht="22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7" customFormat="1" ht="28.5" spans="1:10">
      <c r="A2" s="12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3" t="s">
        <v>10</v>
      </c>
    </row>
    <row r="3" s="17" customFormat="1" ht="15" spans="1:10">
      <c r="A3" s="30" t="s">
        <v>11</v>
      </c>
      <c r="B3" s="30" t="s">
        <v>12</v>
      </c>
      <c r="C3" s="30" t="s">
        <v>13</v>
      </c>
      <c r="D3" s="9" t="s">
        <v>14</v>
      </c>
      <c r="E3" s="30">
        <v>20210302027</v>
      </c>
      <c r="F3" s="31" t="s">
        <v>15</v>
      </c>
      <c r="G3" s="31">
        <v>89.6</v>
      </c>
      <c r="H3" s="11">
        <f>SUM(F3*0.6+G3*0.4)</f>
        <v>86.576</v>
      </c>
      <c r="I3" s="31">
        <v>1</v>
      </c>
      <c r="J3" s="30"/>
    </row>
    <row r="4" s="17" customFormat="1" ht="15" spans="1:10">
      <c r="A4" s="30" t="s">
        <v>16</v>
      </c>
      <c r="B4" s="30" t="s">
        <v>17</v>
      </c>
      <c r="C4" s="30" t="s">
        <v>13</v>
      </c>
      <c r="D4" s="9" t="s">
        <v>14</v>
      </c>
      <c r="E4" s="30">
        <v>20210301004</v>
      </c>
      <c r="F4" s="31" t="s">
        <v>18</v>
      </c>
      <c r="G4" s="31">
        <v>90</v>
      </c>
      <c r="H4" s="11">
        <f>SUM(F4*0.6+G4*0.4)</f>
        <v>86.508</v>
      </c>
      <c r="I4" s="31">
        <v>2</v>
      </c>
      <c r="J4" s="30"/>
    </row>
    <row r="5" s="17" customFormat="1" ht="15" spans="1:10">
      <c r="A5" s="30" t="s">
        <v>19</v>
      </c>
      <c r="B5" s="30" t="s">
        <v>20</v>
      </c>
      <c r="C5" s="30" t="s">
        <v>21</v>
      </c>
      <c r="D5" s="9" t="s">
        <v>14</v>
      </c>
      <c r="E5" s="30">
        <v>20210301017</v>
      </c>
      <c r="F5" s="31" t="s">
        <v>22</v>
      </c>
      <c r="G5" s="31">
        <v>86.6</v>
      </c>
      <c r="H5" s="11">
        <f>SUM(F5*0.6+G5*0.4)</f>
        <v>86.318</v>
      </c>
      <c r="I5" s="31">
        <v>3</v>
      </c>
      <c r="J5" s="30"/>
    </row>
    <row r="6" s="17" customFormat="1" ht="15" spans="1:10">
      <c r="A6" s="30" t="s">
        <v>23</v>
      </c>
      <c r="B6" s="30" t="s">
        <v>24</v>
      </c>
      <c r="C6" s="30" t="s">
        <v>13</v>
      </c>
      <c r="D6" s="9" t="s">
        <v>14</v>
      </c>
      <c r="E6" s="30">
        <v>20210302029</v>
      </c>
      <c r="F6" s="31" t="s">
        <v>15</v>
      </c>
      <c r="G6" s="31">
        <v>80</v>
      </c>
      <c r="H6" s="11">
        <f>SUM(F6*0.6+G6*0.4)</f>
        <v>82.736</v>
      </c>
      <c r="I6" s="31">
        <v>4</v>
      </c>
      <c r="J6" s="30"/>
    </row>
    <row r="7" s="17" customFormat="1" ht="15" spans="1:10">
      <c r="A7" s="30" t="s">
        <v>19</v>
      </c>
      <c r="B7" s="30" t="s">
        <v>25</v>
      </c>
      <c r="C7" s="30" t="s">
        <v>13</v>
      </c>
      <c r="D7" s="9" t="s">
        <v>26</v>
      </c>
      <c r="E7" s="30">
        <v>20210303007</v>
      </c>
      <c r="F7" s="31" t="s">
        <v>27</v>
      </c>
      <c r="G7" s="31">
        <v>85.4</v>
      </c>
      <c r="H7" s="11">
        <f t="shared" ref="H7:H8" si="0">SUM(F7*0.6+G7*0.4)</f>
        <v>84.68</v>
      </c>
      <c r="I7" s="31">
        <v>1</v>
      </c>
      <c r="J7" s="30"/>
    </row>
    <row r="8" s="17" customFormat="1" ht="15" spans="1:10">
      <c r="A8" s="30" t="s">
        <v>28</v>
      </c>
      <c r="B8" s="30" t="s">
        <v>29</v>
      </c>
      <c r="C8" s="30" t="s">
        <v>13</v>
      </c>
      <c r="D8" s="9" t="s">
        <v>26</v>
      </c>
      <c r="E8" s="30">
        <v>20210302026</v>
      </c>
      <c r="F8" s="31" t="s">
        <v>30</v>
      </c>
      <c r="G8" s="31">
        <v>75.8</v>
      </c>
      <c r="H8" s="11">
        <f t="shared" si="0"/>
        <v>79.046</v>
      </c>
      <c r="I8" s="31">
        <v>2</v>
      </c>
      <c r="J8" s="30"/>
    </row>
  </sheetData>
  <autoFilter ref="A2:J8">
    <sortState ref="A2:J8">
      <sortCondition ref="H3" descending="1"/>
    </sortState>
    <extLst/>
  </autoFilter>
  <sortState ref="A2:S71">
    <sortCondition ref="D2:D71"/>
    <sortCondition ref="F2:F71" descending="1"/>
    <sortCondition ref="E2:E71"/>
  </sortState>
  <mergeCells count="1">
    <mergeCell ref="A1:J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15" zoomScaleNormal="115" workbookViewId="0">
      <selection activeCell="M6" sqref="M6"/>
    </sheetView>
  </sheetViews>
  <sheetFormatPr defaultColWidth="9.14285714285714" defaultRowHeight="12.75"/>
  <cols>
    <col min="1" max="1" width="5.28571428571429" customWidth="1"/>
    <col min="2" max="2" width="8.71428571428571" customWidth="1"/>
    <col min="3" max="3" width="5.71428571428571" customWidth="1"/>
    <col min="4" max="4" width="12.7142857142857" customWidth="1"/>
    <col min="5" max="5" width="16.2857142857143" customWidth="1"/>
    <col min="6" max="6" width="9.85714285714286" style="2" customWidth="1"/>
    <col min="7" max="7" width="10.7142857142857" style="2" customWidth="1"/>
    <col min="8" max="8" width="8" style="2" customWidth="1"/>
    <col min="9" max="9" width="6.57142857142857" style="2" customWidth="1"/>
    <col min="10" max="10" width="4.57142857142857" customWidth="1"/>
  </cols>
  <sheetData>
    <row r="1" ht="22.5" spans="1:10">
      <c r="A1" s="3" t="s">
        <v>31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9.25" customHeight="1" spans="1:10">
      <c r="A2" s="12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3" t="s">
        <v>10</v>
      </c>
    </row>
    <row r="3" s="17" customFormat="1" ht="20.1" customHeight="1" spans="1:10">
      <c r="A3" s="30" t="s">
        <v>32</v>
      </c>
      <c r="B3" s="30" t="s">
        <v>33</v>
      </c>
      <c r="C3" s="30" t="s">
        <v>13</v>
      </c>
      <c r="D3" s="9" t="s">
        <v>34</v>
      </c>
      <c r="E3" s="30">
        <v>20210304010</v>
      </c>
      <c r="F3" s="31" t="s">
        <v>35</v>
      </c>
      <c r="G3" s="31">
        <v>89.3</v>
      </c>
      <c r="H3" s="11">
        <f t="shared" ref="H3:H12" si="0">SUM(F3*0.6+G3*0.4)</f>
        <v>88.664</v>
      </c>
      <c r="I3" s="31">
        <v>1</v>
      </c>
      <c r="J3" s="30"/>
    </row>
    <row r="4" s="17" customFormat="1" ht="20.1" customHeight="1" spans="1:10">
      <c r="A4" s="30" t="s">
        <v>36</v>
      </c>
      <c r="B4" s="30" t="s">
        <v>37</v>
      </c>
      <c r="C4" s="30" t="s">
        <v>21</v>
      </c>
      <c r="D4" s="9" t="s">
        <v>34</v>
      </c>
      <c r="E4" s="30">
        <v>20210304020</v>
      </c>
      <c r="F4" s="31" t="s">
        <v>38</v>
      </c>
      <c r="G4" s="31">
        <v>89.7</v>
      </c>
      <c r="H4" s="11">
        <f t="shared" si="0"/>
        <v>87.882</v>
      </c>
      <c r="I4" s="31">
        <v>2</v>
      </c>
      <c r="J4" s="30"/>
    </row>
    <row r="5" s="17" customFormat="1" ht="20.1" customHeight="1" spans="1:10">
      <c r="A5" s="30" t="s">
        <v>39</v>
      </c>
      <c r="B5" s="30" t="s">
        <v>40</v>
      </c>
      <c r="C5" s="30" t="s">
        <v>13</v>
      </c>
      <c r="D5" s="9" t="s">
        <v>34</v>
      </c>
      <c r="E5" s="30">
        <v>20210304003</v>
      </c>
      <c r="F5" s="31" t="s">
        <v>41</v>
      </c>
      <c r="G5" s="31">
        <v>85.8</v>
      </c>
      <c r="H5" s="11">
        <f t="shared" si="0"/>
        <v>86.046</v>
      </c>
      <c r="I5" s="31">
        <v>3</v>
      </c>
      <c r="J5" s="30"/>
    </row>
    <row r="6" s="17" customFormat="1" ht="20.1" customHeight="1" spans="1:10">
      <c r="A6" s="30" t="s">
        <v>42</v>
      </c>
      <c r="B6" s="30" t="s">
        <v>43</v>
      </c>
      <c r="C6" s="30" t="s">
        <v>13</v>
      </c>
      <c r="D6" s="9" t="s">
        <v>34</v>
      </c>
      <c r="E6" s="30">
        <v>20210305002</v>
      </c>
      <c r="F6" s="31" t="s">
        <v>44</v>
      </c>
      <c r="G6" s="31">
        <v>86.66</v>
      </c>
      <c r="H6" s="11">
        <f t="shared" si="0"/>
        <v>84.128</v>
      </c>
      <c r="I6" s="31">
        <v>4</v>
      </c>
      <c r="J6" s="30"/>
    </row>
    <row r="7" s="17" customFormat="1" ht="20.1" customHeight="1" spans="1:10">
      <c r="A7" s="30" t="s">
        <v>45</v>
      </c>
      <c r="B7" s="30" t="s">
        <v>46</v>
      </c>
      <c r="C7" s="30" t="s">
        <v>13</v>
      </c>
      <c r="D7" s="9" t="s">
        <v>34</v>
      </c>
      <c r="E7" s="30">
        <v>20210304011</v>
      </c>
      <c r="F7" s="31" t="s">
        <v>47</v>
      </c>
      <c r="G7" s="31">
        <v>87.4</v>
      </c>
      <c r="H7" s="11">
        <f t="shared" si="0"/>
        <v>83.434</v>
      </c>
      <c r="I7" s="31">
        <v>5</v>
      </c>
      <c r="J7" s="30"/>
    </row>
    <row r="8" s="17" customFormat="1" ht="20.1" customHeight="1" spans="1:13">
      <c r="A8" s="30" t="s">
        <v>48</v>
      </c>
      <c r="B8" s="30" t="s">
        <v>49</v>
      </c>
      <c r="C8" s="30" t="s">
        <v>13</v>
      </c>
      <c r="D8" s="9" t="s">
        <v>34</v>
      </c>
      <c r="E8" s="30">
        <v>20210304029</v>
      </c>
      <c r="F8" s="31" t="s">
        <v>50</v>
      </c>
      <c r="G8" s="31">
        <v>0</v>
      </c>
      <c r="H8" s="11">
        <f t="shared" si="0"/>
        <v>49.536</v>
      </c>
      <c r="I8" s="31">
        <v>6</v>
      </c>
      <c r="J8" s="32" t="s">
        <v>51</v>
      </c>
      <c r="M8" s="17" t="s">
        <v>52</v>
      </c>
    </row>
    <row r="9" s="17" customFormat="1" ht="20.1" customHeight="1" spans="1:10">
      <c r="A9" s="30" t="s">
        <v>53</v>
      </c>
      <c r="B9" s="30" t="s">
        <v>54</v>
      </c>
      <c r="C9" s="30" t="s">
        <v>13</v>
      </c>
      <c r="D9" s="9" t="s">
        <v>55</v>
      </c>
      <c r="E9" s="30">
        <v>20210305006</v>
      </c>
      <c r="F9" s="31" t="s">
        <v>56</v>
      </c>
      <c r="G9" s="31">
        <v>87.84</v>
      </c>
      <c r="H9" s="11">
        <f t="shared" si="0"/>
        <v>85.776</v>
      </c>
      <c r="I9" s="31">
        <v>1</v>
      </c>
      <c r="J9" s="30"/>
    </row>
    <row r="10" s="17" customFormat="1" ht="20.1" customHeight="1" spans="1:10">
      <c r="A10" s="30" t="s">
        <v>48</v>
      </c>
      <c r="B10" s="30" t="s">
        <v>57</v>
      </c>
      <c r="C10" s="30" t="s">
        <v>13</v>
      </c>
      <c r="D10" s="9" t="s">
        <v>55</v>
      </c>
      <c r="E10" s="30">
        <v>20210304027</v>
      </c>
      <c r="F10" s="31" t="s">
        <v>58</v>
      </c>
      <c r="G10" s="31">
        <v>87.86</v>
      </c>
      <c r="H10" s="11">
        <f t="shared" si="0"/>
        <v>85.292</v>
      </c>
      <c r="I10" s="31">
        <v>2</v>
      </c>
      <c r="J10" s="30"/>
    </row>
    <row r="11" s="17" customFormat="1" ht="20.1" customHeight="1" spans="1:10">
      <c r="A11" s="30" t="s">
        <v>32</v>
      </c>
      <c r="B11" s="30" t="s">
        <v>59</v>
      </c>
      <c r="C11" s="30" t="s">
        <v>13</v>
      </c>
      <c r="D11" s="9" t="s">
        <v>55</v>
      </c>
      <c r="E11" s="30">
        <v>20210304008</v>
      </c>
      <c r="F11" s="31" t="s">
        <v>60</v>
      </c>
      <c r="G11" s="31">
        <v>85.42</v>
      </c>
      <c r="H11" s="11">
        <f t="shared" si="0"/>
        <v>82.414</v>
      </c>
      <c r="I11" s="31">
        <v>3</v>
      </c>
      <c r="J11" s="30"/>
    </row>
    <row r="12" s="17" customFormat="1" ht="20.1" customHeight="1" spans="1:10">
      <c r="A12" s="30" t="s">
        <v>61</v>
      </c>
      <c r="B12" s="30" t="s">
        <v>62</v>
      </c>
      <c r="C12" s="30" t="s">
        <v>21</v>
      </c>
      <c r="D12" s="9" t="s">
        <v>55</v>
      </c>
      <c r="E12" s="30">
        <v>20210305013</v>
      </c>
      <c r="F12" s="31" t="s">
        <v>63</v>
      </c>
      <c r="G12" s="31">
        <v>86.46</v>
      </c>
      <c r="H12" s="11">
        <f t="shared" si="0"/>
        <v>80.778</v>
      </c>
      <c r="I12" s="31">
        <v>4</v>
      </c>
      <c r="J12" s="30"/>
    </row>
  </sheetData>
  <autoFilter ref="A2:J12">
    <sortState ref="A2:J12">
      <sortCondition ref="H9" descending="1"/>
    </sortState>
    <extLst/>
  </autoFilter>
  <sortState ref="A2:R46">
    <sortCondition ref="D2:D46"/>
    <sortCondition ref="F2:F46" descending="1"/>
    <sortCondition ref="E2:E46"/>
  </sortState>
  <mergeCells count="1">
    <mergeCell ref="A1:J1"/>
  </mergeCells>
  <pageMargins left="0.748031496062992" right="0.551181102362205" top="0.984251968503937" bottom="0.984251968503937" header="0.511811023622047" footer="0.511811023622047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E13" sqref="E13"/>
    </sheetView>
  </sheetViews>
  <sheetFormatPr defaultColWidth="9.14285714285714" defaultRowHeight="12.75" outlineLevelRow="5"/>
  <cols>
    <col min="1" max="1" width="6.14285714285714" style="22" customWidth="1"/>
    <col min="2" max="2" width="8.71428571428571" style="22" customWidth="1"/>
    <col min="3" max="3" width="5.85714285714286" style="22" customWidth="1"/>
    <col min="4" max="4" width="13.5714285714286" style="22" customWidth="1"/>
    <col min="5" max="5" width="15.8571428571429" style="22" customWidth="1"/>
    <col min="6" max="6" width="11.2857142857143" style="23" customWidth="1"/>
    <col min="7" max="7" width="9.85714285714286" style="23" customWidth="1"/>
    <col min="8" max="8" width="9" style="23" customWidth="1"/>
    <col min="9" max="9" width="7.28571428571429" style="23" customWidth="1"/>
    <col min="10" max="10" width="6.28571428571429" style="22" customWidth="1"/>
    <col min="11" max="16384" width="9.14285714285714" style="22"/>
  </cols>
  <sheetData>
    <row r="1" ht="22.5" spans="1:10">
      <c r="A1" s="3" t="s">
        <v>64</v>
      </c>
      <c r="B1" s="3"/>
      <c r="C1" s="3"/>
      <c r="D1" s="3"/>
      <c r="E1" s="3"/>
      <c r="F1" s="3"/>
      <c r="G1" s="3"/>
      <c r="H1" s="3"/>
      <c r="I1" s="3"/>
      <c r="J1" s="3"/>
    </row>
    <row r="2" s="20" customFormat="1" ht="34.5" customHeight="1" spans="1:10">
      <c r="A2" s="24" t="s">
        <v>1</v>
      </c>
      <c r="B2" s="25" t="s">
        <v>2</v>
      </c>
      <c r="C2" s="25" t="s">
        <v>3</v>
      </c>
      <c r="D2" s="15" t="s">
        <v>4</v>
      </c>
      <c r="E2" s="15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25" t="s">
        <v>10</v>
      </c>
    </row>
    <row r="3" s="21" customFormat="1" ht="20.1" customHeight="1" spans="1:10">
      <c r="A3" s="26" t="s">
        <v>65</v>
      </c>
      <c r="B3" s="26" t="s">
        <v>66</v>
      </c>
      <c r="C3" s="26" t="s">
        <v>13</v>
      </c>
      <c r="D3" s="27" t="s">
        <v>67</v>
      </c>
      <c r="E3" s="26">
        <v>20210306002</v>
      </c>
      <c r="F3" s="28" t="s">
        <v>68</v>
      </c>
      <c r="G3" s="28">
        <v>88.6</v>
      </c>
      <c r="H3" s="11">
        <f>SUM(F3*0.6+G3*0.4)</f>
        <v>85.486</v>
      </c>
      <c r="I3" s="28">
        <v>1</v>
      </c>
      <c r="J3" s="26"/>
    </row>
    <row r="4" s="21" customFormat="1" ht="20.1" customHeight="1" spans="1:10">
      <c r="A4" s="26" t="s">
        <v>69</v>
      </c>
      <c r="B4" s="26" t="s">
        <v>70</v>
      </c>
      <c r="C4" s="26" t="s">
        <v>13</v>
      </c>
      <c r="D4" s="27" t="s">
        <v>67</v>
      </c>
      <c r="E4" s="26">
        <v>20210306008</v>
      </c>
      <c r="F4" s="28" t="s">
        <v>71</v>
      </c>
      <c r="G4" s="28">
        <v>83.2</v>
      </c>
      <c r="H4" s="11">
        <f>SUM(F4*0.6+G4*0.4)</f>
        <v>84.478</v>
      </c>
      <c r="I4" s="28">
        <v>2</v>
      </c>
      <c r="J4" s="26"/>
    </row>
    <row r="5" s="21" customFormat="1" ht="20.1" customHeight="1" spans="1:10">
      <c r="A5" s="26" t="s">
        <v>72</v>
      </c>
      <c r="B5" s="26" t="s">
        <v>73</v>
      </c>
      <c r="C5" s="26" t="s">
        <v>13</v>
      </c>
      <c r="D5" s="27" t="s">
        <v>74</v>
      </c>
      <c r="E5" s="26">
        <v>20210308031</v>
      </c>
      <c r="F5" s="29">
        <v>83.83</v>
      </c>
      <c r="G5" s="29">
        <v>91.4</v>
      </c>
      <c r="H5" s="11">
        <f>SUM(F5*0.6+G5*0.4)</f>
        <v>86.858</v>
      </c>
      <c r="I5" s="29">
        <v>1</v>
      </c>
      <c r="J5" s="26"/>
    </row>
    <row r="6" s="21" customFormat="1" ht="20.1" customHeight="1" spans="1:10">
      <c r="A6" s="26" t="s">
        <v>75</v>
      </c>
      <c r="B6" s="26" t="s">
        <v>76</v>
      </c>
      <c r="C6" s="26" t="s">
        <v>13</v>
      </c>
      <c r="D6" s="27" t="s">
        <v>74</v>
      </c>
      <c r="E6" s="26">
        <v>20210308003</v>
      </c>
      <c r="F6" s="29">
        <v>85.02</v>
      </c>
      <c r="G6" s="29">
        <v>85.6</v>
      </c>
      <c r="H6" s="11">
        <f>SUM(F6*0.6+G6*0.4)</f>
        <v>85.252</v>
      </c>
      <c r="I6" s="29">
        <v>2</v>
      </c>
      <c r="J6" s="26"/>
    </row>
  </sheetData>
  <autoFilter ref="D1:D6">
    <extLst/>
  </autoFilter>
  <sortState ref="A3:J6">
    <sortCondition ref="D3:D6"/>
  </sortState>
  <mergeCells count="1">
    <mergeCell ref="A1:J1"/>
  </mergeCells>
  <printOptions horizontalCentered="1"/>
  <pageMargins left="0.393700787401575" right="0.433070866141732" top="0.748031496062992" bottom="0.748031496062992" header="0.275590551181102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J9" sqref="J9"/>
    </sheetView>
  </sheetViews>
  <sheetFormatPr defaultColWidth="9.14285714285714" defaultRowHeight="12.75" outlineLevelRow="5"/>
  <cols>
    <col min="1" max="1" width="4.14285714285714" customWidth="1"/>
    <col min="2" max="2" width="8.71428571428571" customWidth="1"/>
    <col min="3" max="3" width="5.14285714285714" customWidth="1"/>
    <col min="4" max="4" width="13.4285714285714" customWidth="1"/>
    <col min="5" max="5" width="16.8571428571429" customWidth="1"/>
    <col min="6" max="6" width="11.8571428571429" customWidth="1"/>
    <col min="7" max="7" width="10.4285714285714" customWidth="1"/>
    <col min="8" max="8" width="10.1428571428571" customWidth="1"/>
    <col min="9" max="9" width="7.14285714285714" customWidth="1"/>
    <col min="10" max="10" width="6.85714285714286" customWidth="1"/>
  </cols>
  <sheetData>
    <row r="1" ht="22.5" spans="1:10">
      <c r="A1" s="3" t="s">
        <v>77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9" customHeight="1" spans="1:10">
      <c r="A2" s="12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3" t="s">
        <v>10</v>
      </c>
    </row>
    <row r="3" s="1" customFormat="1" ht="39" customHeight="1" spans="1:10">
      <c r="A3" s="4" t="s">
        <v>78</v>
      </c>
      <c r="B3" s="4" t="s">
        <v>79</v>
      </c>
      <c r="C3" s="4" t="s">
        <v>21</v>
      </c>
      <c r="D3" s="9" t="s">
        <v>80</v>
      </c>
      <c r="E3" s="4">
        <v>20210310008</v>
      </c>
      <c r="F3" s="10">
        <v>62.73</v>
      </c>
      <c r="G3" s="10">
        <v>82.8</v>
      </c>
      <c r="H3" s="11">
        <f>SUM(F3*0.6+G3*0.4)</f>
        <v>70.758</v>
      </c>
      <c r="I3" s="10">
        <v>1</v>
      </c>
      <c r="J3" s="4"/>
    </row>
    <row r="4" s="1" customFormat="1" ht="39" customHeight="1" spans="1:10">
      <c r="A4" s="4" t="s">
        <v>45</v>
      </c>
      <c r="B4" s="4" t="s">
        <v>81</v>
      </c>
      <c r="C4" s="4" t="s">
        <v>13</v>
      </c>
      <c r="D4" s="9" t="s">
        <v>80</v>
      </c>
      <c r="E4" s="4">
        <v>20210310006</v>
      </c>
      <c r="F4" s="10">
        <v>62.15</v>
      </c>
      <c r="G4" s="10">
        <v>0</v>
      </c>
      <c r="H4" s="11">
        <f t="shared" ref="H4:H6" si="0">SUM(F4*0.6+G4*0.4)</f>
        <v>37.29</v>
      </c>
      <c r="I4" s="10">
        <v>2</v>
      </c>
      <c r="J4" s="5" t="s">
        <v>51</v>
      </c>
    </row>
    <row r="5" s="1" customFormat="1" ht="39" customHeight="1" spans="1:10">
      <c r="A5" s="4" t="s">
        <v>36</v>
      </c>
      <c r="B5" s="4" t="s">
        <v>82</v>
      </c>
      <c r="C5" s="4" t="s">
        <v>21</v>
      </c>
      <c r="D5" s="9" t="s">
        <v>83</v>
      </c>
      <c r="E5" s="4">
        <v>20210310016</v>
      </c>
      <c r="F5" s="10">
        <v>60.21</v>
      </c>
      <c r="G5" s="10">
        <v>87.2</v>
      </c>
      <c r="H5" s="11">
        <f t="shared" si="0"/>
        <v>71.006</v>
      </c>
      <c r="I5" s="10">
        <v>1</v>
      </c>
      <c r="J5" s="4"/>
    </row>
    <row r="6" s="1" customFormat="1" ht="39" customHeight="1" spans="1:10">
      <c r="A6" s="4" t="s">
        <v>78</v>
      </c>
      <c r="B6" s="4" t="s">
        <v>84</v>
      </c>
      <c r="C6" s="4" t="s">
        <v>21</v>
      </c>
      <c r="D6" s="9" t="s">
        <v>83</v>
      </c>
      <c r="E6" s="4">
        <v>20210310015</v>
      </c>
      <c r="F6" s="10">
        <v>56.57</v>
      </c>
      <c r="G6" s="10">
        <v>89.4</v>
      </c>
      <c r="H6" s="11">
        <f t="shared" si="0"/>
        <v>69.702</v>
      </c>
      <c r="I6" s="10">
        <v>2</v>
      </c>
      <c r="J6" s="4"/>
    </row>
  </sheetData>
  <autoFilter ref="A2:J6">
    <extLst/>
  </autoFilter>
  <sortState ref="A2:R17">
    <sortCondition ref="D2:D17"/>
    <sortCondition ref="F2:F17" descending="1"/>
    <sortCondition ref="E2:E17"/>
  </sortState>
  <mergeCells count="1">
    <mergeCell ref="A1:J1"/>
  </mergeCells>
  <printOptions horizontalCentered="1"/>
  <pageMargins left="0.236220472440945" right="0.236220472440945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H12" sqref="H12"/>
    </sheetView>
  </sheetViews>
  <sheetFormatPr defaultColWidth="9.14285714285714" defaultRowHeight="12.75" outlineLevelRow="3"/>
  <cols>
    <col min="1" max="1" width="4.14285714285714" customWidth="1"/>
    <col min="2" max="2" width="9" customWidth="1"/>
    <col min="3" max="3" width="6.14285714285714" customWidth="1"/>
    <col min="4" max="4" width="13.5714285714286" customWidth="1"/>
    <col min="5" max="5" width="17" customWidth="1"/>
    <col min="6" max="6" width="10.4285714285714" style="2" customWidth="1"/>
    <col min="7" max="7" width="10.8571428571429" style="2" customWidth="1"/>
    <col min="8" max="8" width="9.71428571428571" style="2" customWidth="1"/>
    <col min="9" max="9" width="6.57142857142857" style="2" customWidth="1"/>
    <col min="10" max="10" width="7.14285714285714" style="2" customWidth="1"/>
  </cols>
  <sheetData>
    <row r="1" ht="20.25" spans="1:10">
      <c r="A1" s="19" t="s">
        <v>85</v>
      </c>
      <c r="B1" s="19"/>
      <c r="C1" s="19"/>
      <c r="D1" s="19"/>
      <c r="E1" s="19"/>
      <c r="F1" s="19"/>
      <c r="G1" s="19"/>
      <c r="H1" s="19"/>
      <c r="I1" s="19"/>
      <c r="J1" s="19"/>
    </row>
    <row r="2" s="1" customFormat="1" ht="30" customHeight="1" spans="1:10">
      <c r="A2" s="12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1" customFormat="1" ht="30" customHeight="1" spans="1:10">
      <c r="A3" s="4" t="s">
        <v>39</v>
      </c>
      <c r="B3" s="4" t="s">
        <v>86</v>
      </c>
      <c r="C3" s="4" t="s">
        <v>13</v>
      </c>
      <c r="D3" s="9" t="s">
        <v>87</v>
      </c>
      <c r="E3" s="4">
        <v>20210310019</v>
      </c>
      <c r="F3" s="10" t="s">
        <v>88</v>
      </c>
      <c r="G3" s="10">
        <v>91.6</v>
      </c>
      <c r="H3" s="11">
        <f>SUM(F3*0.6+G3*0.4)</f>
        <v>61.36</v>
      </c>
      <c r="I3" s="10">
        <v>1</v>
      </c>
      <c r="J3" s="10"/>
    </row>
    <row r="4" s="1" customFormat="1" ht="30" customHeight="1" spans="1:10">
      <c r="A4" s="4" t="s">
        <v>61</v>
      </c>
      <c r="B4" s="4" t="s">
        <v>89</v>
      </c>
      <c r="C4" s="4" t="s">
        <v>13</v>
      </c>
      <c r="D4" s="9" t="s">
        <v>90</v>
      </c>
      <c r="E4" s="4">
        <v>20210310017</v>
      </c>
      <c r="F4" s="10" t="s">
        <v>91</v>
      </c>
      <c r="G4" s="10">
        <v>85.8</v>
      </c>
      <c r="H4" s="11">
        <f>SUM(F4*0.6+G4*0.4)</f>
        <v>59.814</v>
      </c>
      <c r="I4" s="10">
        <v>2</v>
      </c>
      <c r="J4" s="10"/>
    </row>
  </sheetData>
  <sortState ref="A3:U4">
    <sortCondition ref="H3" descending="1"/>
  </sortState>
  <mergeCells count="1">
    <mergeCell ref="A1:J1"/>
  </mergeCells>
  <printOptions horizontalCentered="1"/>
  <pageMargins left="0.25" right="0.25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G16" sqref="G16"/>
    </sheetView>
  </sheetViews>
  <sheetFormatPr defaultColWidth="9.14285714285714" defaultRowHeight="12.75"/>
  <cols>
    <col min="1" max="1" width="4.14285714285714" customWidth="1"/>
    <col min="2" max="2" width="8.57142857142857" customWidth="1"/>
    <col min="3" max="3" width="4.71428571428571" customWidth="1"/>
    <col min="4" max="4" width="15.2857142857143" customWidth="1"/>
    <col min="5" max="5" width="16.8571428571429" customWidth="1"/>
    <col min="6" max="6" width="10.5714285714286" style="2" customWidth="1"/>
    <col min="7" max="7" width="10.2857142857143" style="2" customWidth="1"/>
    <col min="8" max="8" width="10.1428571428571" style="2" customWidth="1"/>
    <col min="9" max="9" width="9.14285714285714" style="2"/>
    <col min="10" max="10" width="5.85714285714286" customWidth="1"/>
  </cols>
  <sheetData>
    <row r="1" ht="22.5" spans="1:10">
      <c r="A1" s="3" t="s">
        <v>92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0" customHeight="1" spans="1:10">
      <c r="A2" s="12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3" t="s">
        <v>10</v>
      </c>
    </row>
    <row r="3" s="17" customFormat="1" ht="30" customHeight="1" spans="1:10">
      <c r="A3" s="4" t="s">
        <v>32</v>
      </c>
      <c r="B3" s="4" t="s">
        <v>93</v>
      </c>
      <c r="C3" s="4" t="s">
        <v>13</v>
      </c>
      <c r="D3" s="9" t="s">
        <v>94</v>
      </c>
      <c r="E3" s="4">
        <v>20210311006</v>
      </c>
      <c r="F3" s="10" t="s">
        <v>95</v>
      </c>
      <c r="G3" s="11">
        <v>85.4</v>
      </c>
      <c r="H3" s="18">
        <f>SUM(F3*0.6+G3*0.4)</f>
        <v>87.164</v>
      </c>
      <c r="I3" s="10">
        <v>1</v>
      </c>
      <c r="J3" s="4"/>
    </row>
    <row r="4" s="17" customFormat="1" ht="30" customHeight="1" spans="1:10">
      <c r="A4" s="4" t="s">
        <v>61</v>
      </c>
      <c r="B4" s="4" t="s">
        <v>96</v>
      </c>
      <c r="C4" s="4" t="s">
        <v>13</v>
      </c>
      <c r="D4" s="9" t="s">
        <v>97</v>
      </c>
      <c r="E4" s="4">
        <v>20210311001</v>
      </c>
      <c r="F4" s="10" t="s">
        <v>98</v>
      </c>
      <c r="G4" s="11">
        <v>87</v>
      </c>
      <c r="H4" s="18">
        <f t="shared" ref="H4:H10" si="0">SUM(F4*0.6+G4*0.4)</f>
        <v>87.162</v>
      </c>
      <c r="I4" s="10">
        <v>2</v>
      </c>
      <c r="J4" s="4"/>
    </row>
    <row r="5" s="17" customFormat="1" ht="30" customHeight="1" spans="1:10">
      <c r="A5" s="4" t="s">
        <v>36</v>
      </c>
      <c r="B5" s="4" t="s">
        <v>99</v>
      </c>
      <c r="C5" s="4" t="s">
        <v>13</v>
      </c>
      <c r="D5" s="9" t="s">
        <v>97</v>
      </c>
      <c r="E5" s="4">
        <v>20210311011</v>
      </c>
      <c r="F5" s="10" t="s">
        <v>100</v>
      </c>
      <c r="G5" s="11">
        <v>84</v>
      </c>
      <c r="H5" s="18">
        <f t="shared" si="0"/>
        <v>83.166</v>
      </c>
      <c r="I5" s="10">
        <v>3</v>
      </c>
      <c r="J5" s="4"/>
    </row>
    <row r="6" s="17" customFormat="1" ht="30" customHeight="1" spans="1:10">
      <c r="A6" s="4" t="s">
        <v>11</v>
      </c>
      <c r="B6" s="4" t="s">
        <v>17</v>
      </c>
      <c r="C6" s="4" t="s">
        <v>13</v>
      </c>
      <c r="D6" s="9" t="s">
        <v>97</v>
      </c>
      <c r="E6" s="4">
        <v>20210311018</v>
      </c>
      <c r="F6" s="10" t="s">
        <v>101</v>
      </c>
      <c r="G6" s="11">
        <v>0</v>
      </c>
      <c r="H6" s="18">
        <f t="shared" si="0"/>
        <v>48.936</v>
      </c>
      <c r="I6" s="10">
        <v>4</v>
      </c>
      <c r="J6" s="5" t="s">
        <v>51</v>
      </c>
    </row>
    <row r="7" s="17" customFormat="1" ht="30" customHeight="1" spans="1:10">
      <c r="A7" s="4" t="s">
        <v>36</v>
      </c>
      <c r="B7" s="4" t="s">
        <v>102</v>
      </c>
      <c r="C7" s="4" t="s">
        <v>13</v>
      </c>
      <c r="D7" s="9" t="s">
        <v>103</v>
      </c>
      <c r="E7" s="4">
        <v>20210311017</v>
      </c>
      <c r="F7" s="10" t="s">
        <v>104</v>
      </c>
      <c r="G7" s="11">
        <v>89.6</v>
      </c>
      <c r="H7" s="18">
        <f t="shared" si="0"/>
        <v>86.912</v>
      </c>
      <c r="I7" s="10">
        <v>1</v>
      </c>
      <c r="J7" s="4"/>
    </row>
    <row r="8" s="17" customFormat="1" ht="30" customHeight="1" spans="1:10">
      <c r="A8" s="4" t="s">
        <v>53</v>
      </c>
      <c r="B8" s="4" t="s">
        <v>105</v>
      </c>
      <c r="C8" s="4" t="s">
        <v>13</v>
      </c>
      <c r="D8" s="9" t="s">
        <v>103</v>
      </c>
      <c r="E8" s="4">
        <v>20210311005</v>
      </c>
      <c r="F8" s="10" t="s">
        <v>106</v>
      </c>
      <c r="G8" s="11">
        <v>88.3</v>
      </c>
      <c r="H8" s="18">
        <f t="shared" si="0"/>
        <v>86.824</v>
      </c>
      <c r="I8" s="10">
        <v>2</v>
      </c>
      <c r="J8" s="4"/>
    </row>
    <row r="9" s="17" customFormat="1" ht="30" customHeight="1" spans="1:10">
      <c r="A9" s="4" t="s">
        <v>61</v>
      </c>
      <c r="B9" s="4" t="s">
        <v>107</v>
      </c>
      <c r="C9" s="4" t="s">
        <v>13</v>
      </c>
      <c r="D9" s="9" t="s">
        <v>103</v>
      </c>
      <c r="E9" s="4">
        <v>20210311008</v>
      </c>
      <c r="F9" s="10" t="s">
        <v>108</v>
      </c>
      <c r="G9" s="11">
        <v>89.8</v>
      </c>
      <c r="H9" s="18">
        <f t="shared" si="0"/>
        <v>85.156</v>
      </c>
      <c r="I9" s="10">
        <v>3</v>
      </c>
      <c r="J9" s="4"/>
    </row>
    <row r="10" s="17" customFormat="1" ht="30" customHeight="1" spans="1:10">
      <c r="A10" s="4" t="s">
        <v>48</v>
      </c>
      <c r="B10" s="4" t="s">
        <v>109</v>
      </c>
      <c r="C10" s="4" t="s">
        <v>21</v>
      </c>
      <c r="D10" s="9" t="s">
        <v>103</v>
      </c>
      <c r="E10" s="4">
        <v>20210311021</v>
      </c>
      <c r="F10" s="10" t="s">
        <v>110</v>
      </c>
      <c r="G10" s="11">
        <v>87.4</v>
      </c>
      <c r="H10" s="18">
        <f t="shared" si="0"/>
        <v>84.97</v>
      </c>
      <c r="I10" s="10">
        <v>4</v>
      </c>
      <c r="J10" s="4"/>
    </row>
  </sheetData>
  <sortState ref="A2:R22">
    <sortCondition ref="D2:D22"/>
    <sortCondition ref="F2:F22" descending="1"/>
    <sortCondition ref="E2:E22"/>
  </sortState>
  <mergeCells count="1">
    <mergeCell ref="A1:J1"/>
  </mergeCells>
  <printOptions horizontalCentered="1"/>
  <pageMargins left="0.236220472440945" right="0.236220472440945" top="0.748031496062992" bottom="0.748031496062992" header="0.31496062992126" footer="0.314960629921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F14" sqref="F14"/>
    </sheetView>
  </sheetViews>
  <sheetFormatPr defaultColWidth="9.14285714285714" defaultRowHeight="12.75" outlineLevelRow="5"/>
  <cols>
    <col min="1" max="1" width="3.28571428571429" customWidth="1"/>
    <col min="2" max="2" width="10" customWidth="1"/>
    <col min="3" max="3" width="6.42857142857143" customWidth="1"/>
    <col min="4" max="4" width="15" customWidth="1"/>
    <col min="5" max="5" width="15.4285714285714" customWidth="1"/>
    <col min="6" max="6" width="10.1428571428571" style="2" customWidth="1"/>
    <col min="7" max="7" width="10" style="2" customWidth="1"/>
    <col min="8" max="8" width="9.28571428571429" style="2" customWidth="1"/>
    <col min="9" max="9" width="7.28571428571429" style="2" customWidth="1"/>
    <col min="10" max="10" width="9" customWidth="1"/>
  </cols>
  <sheetData>
    <row r="1" ht="22.5" spans="1:10">
      <c r="A1" s="3" t="s">
        <v>111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0" customHeight="1" spans="1:10">
      <c r="A2" s="12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3" t="s">
        <v>10</v>
      </c>
    </row>
    <row r="3" s="1" customFormat="1" ht="30" customHeight="1" spans="1:10">
      <c r="A3" s="4" t="s">
        <v>112</v>
      </c>
      <c r="B3" s="4" t="s">
        <v>113</v>
      </c>
      <c r="C3" s="4" t="s">
        <v>13</v>
      </c>
      <c r="D3" s="9" t="s">
        <v>114</v>
      </c>
      <c r="E3" s="4">
        <v>20210313005</v>
      </c>
      <c r="F3" s="16">
        <v>77.99</v>
      </c>
      <c r="G3" s="11">
        <v>89.7</v>
      </c>
      <c r="H3" s="11">
        <f>SUM(F3*0.6+G3*0.4)</f>
        <v>82.674</v>
      </c>
      <c r="I3" s="16">
        <v>1</v>
      </c>
      <c r="J3" s="4"/>
    </row>
    <row r="4" s="1" customFormat="1" ht="30" customHeight="1" spans="1:10">
      <c r="A4" s="4" t="s">
        <v>115</v>
      </c>
      <c r="B4" s="4" t="s">
        <v>116</v>
      </c>
      <c r="C4" s="4" t="s">
        <v>13</v>
      </c>
      <c r="D4" s="9" t="s">
        <v>114</v>
      </c>
      <c r="E4" s="4">
        <v>20210314015</v>
      </c>
      <c r="F4" s="16">
        <v>76.2</v>
      </c>
      <c r="G4" s="11">
        <v>90.4</v>
      </c>
      <c r="H4" s="11">
        <f>SUM(F4*0.6+G4*0.4)</f>
        <v>81.88</v>
      </c>
      <c r="I4" s="16">
        <v>2</v>
      </c>
      <c r="J4" s="4"/>
    </row>
    <row r="5" s="1" customFormat="1" ht="30" customHeight="1" spans="1:10">
      <c r="A5" s="4" t="s">
        <v>78</v>
      </c>
      <c r="B5" s="4" t="s">
        <v>117</v>
      </c>
      <c r="C5" s="4" t="s">
        <v>21</v>
      </c>
      <c r="D5" s="9" t="s">
        <v>118</v>
      </c>
      <c r="E5" s="4">
        <v>20210314007</v>
      </c>
      <c r="F5" s="16">
        <v>77.46</v>
      </c>
      <c r="G5" s="11">
        <v>92.4</v>
      </c>
      <c r="H5" s="11">
        <f>SUM(F5*0.6+G5*0.4)</f>
        <v>83.436</v>
      </c>
      <c r="I5" s="16">
        <v>1</v>
      </c>
      <c r="J5" s="4"/>
    </row>
    <row r="6" s="1" customFormat="1" ht="30" customHeight="1" spans="1:10">
      <c r="A6" s="4" t="s">
        <v>119</v>
      </c>
      <c r="B6" s="4" t="s">
        <v>120</v>
      </c>
      <c r="C6" s="4" t="s">
        <v>13</v>
      </c>
      <c r="D6" s="9" t="s">
        <v>118</v>
      </c>
      <c r="E6" s="4">
        <v>20210314011</v>
      </c>
      <c r="F6" s="16">
        <v>75.27</v>
      </c>
      <c r="G6" s="11">
        <v>87.7</v>
      </c>
      <c r="H6" s="11">
        <f>SUM(F6*0.6+G6*0.4)</f>
        <v>80.242</v>
      </c>
      <c r="I6" s="16">
        <v>2</v>
      </c>
      <c r="J6" s="4"/>
    </row>
  </sheetData>
  <sortState ref="A3:U6">
    <sortCondition ref="D3:D6"/>
  </sortState>
  <mergeCells count="1">
    <mergeCell ref="A1:J1"/>
  </mergeCells>
  <printOptions horizontalCentered="1"/>
  <pageMargins left="0.236220472440945" right="0.236220472440945" top="0.748031496062992" bottom="0.748031496062992" header="0.31496062992126" footer="0.3149606299212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F14" sqref="F14"/>
    </sheetView>
  </sheetViews>
  <sheetFormatPr defaultColWidth="9.14285714285714" defaultRowHeight="12.75" outlineLevelRow="3"/>
  <cols>
    <col min="1" max="1" width="4.14285714285714" customWidth="1"/>
    <col min="2" max="2" width="8.28571428571429" customWidth="1"/>
    <col min="3" max="3" width="4.71428571428571" customWidth="1"/>
    <col min="4" max="4" width="18.2857142857143" customWidth="1"/>
    <col min="5" max="5" width="15.7142857142857" customWidth="1"/>
    <col min="6" max="7" width="11.1428571428571" style="2" customWidth="1"/>
    <col min="8" max="8" width="8.42857142857143" style="2" customWidth="1"/>
    <col min="9" max="9" width="7.57142857142857" style="2" customWidth="1"/>
    <col min="10" max="10" width="8.14285714285714" customWidth="1"/>
  </cols>
  <sheetData>
    <row r="1" ht="22.5" spans="1:10">
      <c r="A1" s="3" t="s">
        <v>121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0" customHeight="1" spans="1:10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5" t="s">
        <v>10</v>
      </c>
    </row>
    <row r="3" s="1" customFormat="1" ht="30" customHeight="1" spans="1:10">
      <c r="A3" s="4" t="s">
        <v>78</v>
      </c>
      <c r="B3" s="4" t="s">
        <v>122</v>
      </c>
      <c r="C3" s="4" t="s">
        <v>13</v>
      </c>
      <c r="D3" s="9" t="s">
        <v>123</v>
      </c>
      <c r="E3" s="4">
        <v>20210312005</v>
      </c>
      <c r="F3" s="10">
        <v>60.07</v>
      </c>
      <c r="G3" s="10">
        <v>86.2</v>
      </c>
      <c r="H3" s="11">
        <f>SUM(F3*0.6+G3*0.4)</f>
        <v>70.522</v>
      </c>
      <c r="I3" s="10">
        <v>1</v>
      </c>
      <c r="J3" s="4"/>
    </row>
    <row r="4" s="1" customFormat="1" ht="30" customHeight="1" spans="1:10">
      <c r="A4" s="4" t="s">
        <v>61</v>
      </c>
      <c r="B4" s="4" t="s">
        <v>124</v>
      </c>
      <c r="C4" s="4" t="s">
        <v>21</v>
      </c>
      <c r="D4" s="9" t="s">
        <v>123</v>
      </c>
      <c r="E4" s="4">
        <v>20210312001</v>
      </c>
      <c r="F4" s="10">
        <v>56.26</v>
      </c>
      <c r="G4" s="10">
        <v>0</v>
      </c>
      <c r="H4" s="11">
        <f>SUM(F4*0.6+G4*0.4)</f>
        <v>33.756</v>
      </c>
      <c r="I4" s="10">
        <v>2</v>
      </c>
      <c r="J4" s="5" t="s">
        <v>51</v>
      </c>
    </row>
  </sheetData>
  <sortState ref="A2:R9">
    <sortCondition ref="D2:D9"/>
    <sortCondition ref="F2:F9" descending="1"/>
    <sortCondition ref="E2:E9"/>
  </sortState>
  <mergeCells count="1">
    <mergeCell ref="A1:J1"/>
  </mergeCells>
  <pageMargins left="0.551181102362205" right="0.354330708661417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中学语文</vt:lpstr>
      <vt:lpstr>中学数学</vt:lpstr>
      <vt:lpstr>中学英语</vt:lpstr>
      <vt:lpstr>中学物理</vt:lpstr>
      <vt:lpstr>中学化学</vt:lpstr>
      <vt:lpstr>中学政治</vt:lpstr>
      <vt:lpstr>中学音乐</vt:lpstr>
      <vt:lpstr>中学信息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2021-07-10T02:50:00Z</dcterms:created>
  <cp:lastPrinted>2021-08-19T09:17:00Z</cp:lastPrinted>
  <dcterms:modified xsi:type="dcterms:W3CDTF">2021-08-20T08:56:16Z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EDD166761B8D42539251FD3C540014E0</vt:lpwstr>
  </property>
  <property fmtid="{D5CDD505-2E9C-101B-9397-08002B2CF9AE}" pid="3" name="KSOProductBuildVer">
    <vt:lpwstr>2052-11.1.0.10700</vt:lpwstr>
  </property>
</Properties>
</file>